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2018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<sst xmlns="http://schemas.openxmlformats.org/spreadsheetml/2006/main" count="79" uniqueCount="50">
  <si>
    <t>HANDLER COURSES</t>
  </si>
  <si>
    <t>Class No.</t>
  </si>
  <si>
    <t>Class Name</t>
  </si>
  <si>
    <t>Dates</t>
  </si>
  <si>
    <t>Handler Development Course</t>
  </si>
  <si>
    <t>Agitator Seminar</t>
  </si>
  <si>
    <t>Advanced Agitator Seminar</t>
  </si>
  <si>
    <t>Basic Handlers Course</t>
  </si>
  <si>
    <t xml:space="preserve">   3951 Vernon Avenue * Jurupa Valley, CA 92509</t>
  </si>
  <si>
    <t xml:space="preserve">    Tel: (951) 685-2430 * Fax: (951) 685-3630 * Email: Adlerhorst@Adlerhorst.Com</t>
  </si>
  <si>
    <t xml:space="preserve">    www.Adlerhorst.com</t>
  </si>
  <si>
    <t>Class</t>
  </si>
  <si>
    <t>Hours</t>
  </si>
  <si>
    <t>Tuition</t>
  </si>
  <si>
    <t>$300</t>
  </si>
  <si>
    <t>(Tuition for the Agitator Seminar and Development Course is included in the cost of the Basic Handler Course)</t>
  </si>
  <si>
    <t>DETECTION COURSES</t>
  </si>
  <si>
    <t>Explosive / Accelerant</t>
  </si>
  <si>
    <t>Tuition is subject to change ~ Upon Registration please verify dates &amp; costs</t>
  </si>
  <si>
    <t xml:space="preserve">  Adlerhorst International, LLC</t>
  </si>
  <si>
    <t>~Please Make Checks Payable to Adlerhorst International, LLC~</t>
  </si>
  <si>
    <t>$400</t>
  </si>
  <si>
    <t xml:space="preserve"> Agitator II Course</t>
  </si>
  <si>
    <t>Agitator I Course</t>
  </si>
  <si>
    <t xml:space="preserve">Santa Ana Colloge Units will be applied for CA residence APSD/APDD 5.0 Units </t>
  </si>
  <si>
    <t>Agitator I Course 0.3 Units</t>
  </si>
  <si>
    <t>Agitator II Course 0.5 Units</t>
  </si>
  <si>
    <t>$7500</t>
  </si>
  <si>
    <t>2021 Class Schedule</t>
  </si>
  <si>
    <t>APSD #246</t>
  </si>
  <si>
    <t>APSD #247</t>
  </si>
  <si>
    <t>APSD #248</t>
  </si>
  <si>
    <t>APSD #249</t>
  </si>
  <si>
    <t>APSD #250</t>
  </si>
  <si>
    <t>APSD #251</t>
  </si>
  <si>
    <t>APDD #236</t>
  </si>
  <si>
    <t>APDD #237</t>
  </si>
  <si>
    <t>APDD #238</t>
  </si>
  <si>
    <t>APDD #239</t>
  </si>
  <si>
    <t>APDD #240</t>
  </si>
  <si>
    <t>APDD #241</t>
  </si>
  <si>
    <t>MARCH 15 TROUGH April 23, 2021</t>
  </si>
  <si>
    <t>MAY 17 TROUGH JUNE 25, 2021</t>
  </si>
  <si>
    <t>JULY 12 TROUGH AUGUST 20, 2021</t>
  </si>
  <si>
    <t>SEPTEMBER 6 TROUGH OCTOBER 15, 2021</t>
  </si>
  <si>
    <t>NOVEMBER 8 TROUGH DECEMBER 17, 2021</t>
  </si>
  <si>
    <t>Narcotics/ Gun/Cadaver/Electric Odor</t>
  </si>
  <si>
    <t>JANUARY 11 THROUGH FEBRUARY 19, 2021</t>
  </si>
  <si>
    <t>Electronic Odor</t>
  </si>
  <si>
    <t>$5700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</si>
</sst>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  <numFmt numFmtId="165" formatCode="[$-F800]dddd\,\ mmmm\ dd\,\ 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3" fillId="0" borderId="0" xfId="0" applyFont="1"/>
    <xf numFmtId="0" fontId="11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44" fontId="0" fillId="0" borderId="0" xfId="16" applyFont="1" applyAlignment="1" quotePrefix="1">
      <alignment/>
    </xf>
    <xf numFmtId="44" fontId="0" fillId="0" borderId="0" xfId="16" applyFont="1" applyAlignment="1" quotePrefix="1">
      <alignment horizontal="center"/>
    </xf>
    <xf numFmtId="0" fontId="18" fillId="0" borderId="0" xfId="0" applyFont="1" applyAlignment="1">
      <alignment horizontal="center"/>
    </xf>
    <xf numFmtId="6" fontId="0" fillId="0" borderId="0" xfId="0" applyNumberFormat="1"/>
    <xf numFmtId="165" fontId="17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0" xfId="16" applyFont="1" applyAlignment="1" quotePrefix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6" fontId="0" fillId="0" borderId="0" xfId="0" applyNumberFormat="1" applyAlignment="1" quotePrefix="1">
      <alignment horizontal="center"/>
    </xf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2</xdr:col>
      <xdr:colOff>9525</xdr:colOff>
      <xdr:row>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workbookViewId="0" topLeftCell="A4">
      <selection activeCell="F66" sqref="F66"/>
    </sheetView>
  </sheetViews>
  <sheetFormatPr defaultColWidth="9.140625" defaultRowHeight="15"/>
  <cols>
    <col min="1" max="1" width="3.7109375" style="0" customWidth="1"/>
    <col min="2" max="2" width="11.57421875" style="0" customWidth="1"/>
    <col min="3" max="3" width="23.8515625" style="0" customWidth="1"/>
    <col min="4" max="4" width="20.28125" style="0" bestFit="1" customWidth="1"/>
    <col min="5" max="5" width="4.28125" style="1" customWidth="1"/>
    <col min="6" max="6" width="20.28125" style="0" bestFit="1" customWidth="1"/>
  </cols>
  <sheetData>
    <row r="1" spans="1:7" ht="20.1" customHeight="1">
      <c r="A1" s="3"/>
      <c r="B1" s="36"/>
      <c r="C1" s="34" t="s">
        <v>19</v>
      </c>
      <c r="D1" s="34"/>
      <c r="E1" s="34"/>
      <c r="F1" s="34"/>
      <c r="G1" s="3"/>
    </row>
    <row r="2" spans="2:7" ht="12" customHeight="1">
      <c r="B2" s="36"/>
      <c r="C2" s="37" t="s">
        <v>8</v>
      </c>
      <c r="D2" s="37"/>
      <c r="E2" s="37"/>
      <c r="F2" s="37"/>
      <c r="G2" s="4"/>
    </row>
    <row r="3" spans="2:7" ht="12" customHeight="1">
      <c r="B3" s="36"/>
      <c r="C3" s="38" t="s">
        <v>9</v>
      </c>
      <c r="D3" s="38"/>
      <c r="E3" s="38"/>
      <c r="F3" s="38"/>
      <c r="G3" s="4"/>
    </row>
    <row r="4" spans="2:6" ht="15">
      <c r="B4" s="36"/>
      <c r="C4" s="33" t="s">
        <v>10</v>
      </c>
      <c r="D4" s="33"/>
      <c r="E4" s="33"/>
      <c r="F4" s="33"/>
    </row>
    <row r="5" ht="5.1" customHeight="1"/>
    <row r="6" ht="5.1" customHeight="1"/>
    <row r="7" spans="1:6" ht="26.25" customHeight="1">
      <c r="A7" s="32" t="s">
        <v>28</v>
      </c>
      <c r="B7" s="32"/>
      <c r="C7" s="32"/>
      <c r="D7" s="32"/>
      <c r="E7" s="32"/>
      <c r="F7" s="32"/>
    </row>
    <row r="8" spans="1:6" ht="15" customHeight="1">
      <c r="A8" s="30" t="s">
        <v>0</v>
      </c>
      <c r="B8" s="30"/>
      <c r="C8" s="30"/>
      <c r="D8" s="30"/>
      <c r="E8" s="30"/>
      <c r="F8" s="30"/>
    </row>
    <row r="9" ht="12" customHeight="1"/>
    <row r="10" spans="1:6" ht="12" customHeight="1" thickBot="1">
      <c r="A10" s="35" t="s">
        <v>1</v>
      </c>
      <c r="B10" s="35"/>
      <c r="C10" s="15" t="s">
        <v>2</v>
      </c>
      <c r="D10" s="35" t="s">
        <v>3</v>
      </c>
      <c r="E10" s="35"/>
      <c r="F10" s="35"/>
    </row>
    <row r="11" spans="1:6" s="10" customFormat="1" ht="12" customHeight="1" thickTop="1">
      <c r="A11" s="31" t="s">
        <v>29</v>
      </c>
      <c r="B11" s="31"/>
      <c r="C11" s="8" t="s">
        <v>7</v>
      </c>
      <c r="D11" s="9">
        <v>44214</v>
      </c>
      <c r="E11" s="7"/>
      <c r="F11" s="9">
        <v>44253</v>
      </c>
    </row>
    <row r="12" spans="2:6" s="10" customFormat="1" ht="12" customHeight="1">
      <c r="B12" s="7"/>
      <c r="C12" s="12" t="s">
        <v>4</v>
      </c>
      <c r="D12" s="13">
        <v>44214</v>
      </c>
      <c r="E12" s="14"/>
      <c r="F12" s="13">
        <v>43852</v>
      </c>
    </row>
    <row r="13" spans="2:6" s="10" customFormat="1" ht="12" customHeight="1">
      <c r="B13" s="11"/>
      <c r="C13" s="12" t="s">
        <v>23</v>
      </c>
      <c r="D13" s="13">
        <v>44224</v>
      </c>
      <c r="E13" s="14"/>
      <c r="F13" s="13">
        <v>44225</v>
      </c>
    </row>
    <row r="14" spans="2:6" s="10" customFormat="1" ht="12" customHeight="1">
      <c r="B14" s="11"/>
      <c r="C14" s="12" t="s">
        <v>22</v>
      </c>
      <c r="D14" s="13">
        <v>44235</v>
      </c>
      <c r="E14" s="14"/>
      <c r="F14" s="13">
        <v>44237</v>
      </c>
    </row>
    <row r="15" spans="2:6" ht="12" customHeight="1">
      <c r="B15" s="5"/>
      <c r="C15" s="5"/>
      <c r="D15" s="5"/>
      <c r="E15" s="6"/>
      <c r="F15" s="5"/>
    </row>
    <row r="16" spans="1:6" ht="12" customHeight="1">
      <c r="A16" s="31" t="s">
        <v>30</v>
      </c>
      <c r="B16" s="31"/>
      <c r="C16" s="8" t="s">
        <v>7</v>
      </c>
      <c r="D16" s="9">
        <v>44270</v>
      </c>
      <c r="E16" s="7"/>
      <c r="F16" s="9">
        <v>44309</v>
      </c>
    </row>
    <row r="17" spans="1:6" ht="12" customHeight="1">
      <c r="A17" s="10"/>
      <c r="B17" s="7"/>
      <c r="C17" s="12" t="s">
        <v>4</v>
      </c>
      <c r="D17" s="13">
        <f>SUM(D16)</f>
        <v>44270</v>
      </c>
      <c r="E17" s="14"/>
      <c r="F17" s="13">
        <f>SUM(D17+4)</f>
        <v>44274</v>
      </c>
    </row>
    <row r="18" spans="1:6" ht="12" customHeight="1">
      <c r="A18" s="10"/>
      <c r="B18" s="11"/>
      <c r="C18" s="12" t="s">
        <v>23</v>
      </c>
      <c r="D18" s="13">
        <f>SUM(D16+10)</f>
        <v>44280</v>
      </c>
      <c r="E18" s="14"/>
      <c r="F18" s="13">
        <f>SUM(D18+1)</f>
        <v>44281</v>
      </c>
    </row>
    <row r="19" spans="1:6" ht="12" customHeight="1">
      <c r="A19" s="10"/>
      <c r="B19" s="11"/>
      <c r="C19" s="12" t="s">
        <v>22</v>
      </c>
      <c r="D19" s="13">
        <v>43933</v>
      </c>
      <c r="E19" s="14"/>
      <c r="F19" s="13">
        <f>SUM(D19+2)</f>
        <v>43935</v>
      </c>
    </row>
    <row r="20" spans="2:6" ht="12" customHeight="1">
      <c r="B20" s="5"/>
      <c r="C20" s="5"/>
      <c r="D20" s="5"/>
      <c r="E20" s="6"/>
      <c r="F20" s="5"/>
    </row>
    <row r="21" spans="1:6" ht="12" customHeight="1">
      <c r="A21" s="31" t="s">
        <v>31</v>
      </c>
      <c r="B21" s="31"/>
      <c r="C21" s="8" t="s">
        <v>7</v>
      </c>
      <c r="D21" s="9">
        <v>44333</v>
      </c>
      <c r="E21" s="7"/>
      <c r="F21" s="9">
        <f>SUM(D21+39)</f>
        <v>44372</v>
      </c>
    </row>
    <row r="22" spans="1:6" ht="12" customHeight="1">
      <c r="A22" s="10"/>
      <c r="B22" s="7"/>
      <c r="C22" s="12" t="s">
        <v>4</v>
      </c>
      <c r="D22" s="13">
        <f>SUM(D21)</f>
        <v>44333</v>
      </c>
      <c r="E22" s="14"/>
      <c r="F22" s="13">
        <f>SUM(D22+4)</f>
        <v>44337</v>
      </c>
    </row>
    <row r="23" spans="1:6" ht="12" customHeight="1">
      <c r="A23" s="10"/>
      <c r="B23" s="11"/>
      <c r="C23" s="12" t="s">
        <v>23</v>
      </c>
      <c r="D23" s="13">
        <f>SUM(D21+10)</f>
        <v>44343</v>
      </c>
      <c r="E23" s="14"/>
      <c r="F23" s="13">
        <f>SUM(D23+1)</f>
        <v>44344</v>
      </c>
    </row>
    <row r="24" spans="1:6" ht="12" customHeight="1">
      <c r="A24" s="10"/>
      <c r="B24" s="11"/>
      <c r="C24" s="12" t="s">
        <v>22</v>
      </c>
      <c r="D24" s="13">
        <f>SUM(D23+11)</f>
        <v>44354</v>
      </c>
      <c r="E24" s="14"/>
      <c r="F24" s="13">
        <f>SUM(D24+2)</f>
        <v>44356</v>
      </c>
    </row>
    <row r="25" spans="2:6" ht="12" customHeight="1">
      <c r="B25" s="5"/>
      <c r="C25" s="5"/>
      <c r="D25" s="5"/>
      <c r="E25" s="6"/>
      <c r="F25" s="5"/>
    </row>
    <row r="26" spans="1:6" ht="12" customHeight="1">
      <c r="A26" s="31" t="s">
        <v>32</v>
      </c>
      <c r="B26" s="31"/>
      <c r="C26" s="8" t="s">
        <v>7</v>
      </c>
      <c r="D26" s="9">
        <v>44389</v>
      </c>
      <c r="E26" s="7"/>
      <c r="F26" s="9">
        <f>SUM(D26+39)</f>
        <v>44428</v>
      </c>
    </row>
    <row r="27" spans="1:6" ht="12" customHeight="1">
      <c r="A27" s="10"/>
      <c r="B27" s="7"/>
      <c r="C27" s="12" t="s">
        <v>4</v>
      </c>
      <c r="D27" s="13">
        <f>SUM(D26)</f>
        <v>44389</v>
      </c>
      <c r="E27" s="14"/>
      <c r="F27" s="13">
        <f>SUM(D27+4)</f>
        <v>44393</v>
      </c>
    </row>
    <row r="28" spans="1:6" ht="12" customHeight="1">
      <c r="A28" s="10"/>
      <c r="B28" s="11"/>
      <c r="C28" s="12" t="s">
        <v>23</v>
      </c>
      <c r="D28" s="13">
        <f>SUM(D26+10)</f>
        <v>44399</v>
      </c>
      <c r="E28" s="14"/>
      <c r="F28" s="13">
        <f>SUM(D28+1)</f>
        <v>44400</v>
      </c>
    </row>
    <row r="29" spans="1:6" ht="12" customHeight="1">
      <c r="A29" s="10"/>
      <c r="B29" s="11"/>
      <c r="C29" s="12" t="s">
        <v>22</v>
      </c>
      <c r="D29" s="13">
        <f>SUM(D28+11)</f>
        <v>44410</v>
      </c>
      <c r="E29" s="14"/>
      <c r="F29" s="13">
        <f>SUM(D29+2)</f>
        <v>44412</v>
      </c>
    </row>
    <row r="30" spans="2:6" ht="12" customHeight="1">
      <c r="B30" s="5"/>
      <c r="C30" s="5"/>
      <c r="D30" s="5"/>
      <c r="E30" s="6"/>
      <c r="F30" s="5"/>
    </row>
    <row r="31" spans="1:6" ht="12" customHeight="1">
      <c r="A31" s="31" t="s">
        <v>33</v>
      </c>
      <c r="B31" s="31"/>
      <c r="C31" s="8" t="s">
        <v>7</v>
      </c>
      <c r="D31" s="9">
        <v>44445</v>
      </c>
      <c r="E31" s="7"/>
      <c r="F31" s="9">
        <f>SUM(D31+39)</f>
        <v>44484</v>
      </c>
    </row>
    <row r="32" spans="1:6" ht="12" customHeight="1">
      <c r="A32" s="10"/>
      <c r="B32" s="7"/>
      <c r="C32" s="12" t="s">
        <v>4</v>
      </c>
      <c r="D32" s="13">
        <f>SUM(D31)</f>
        <v>44445</v>
      </c>
      <c r="E32" s="14"/>
      <c r="F32" s="13">
        <f>SUM(D32+4)</f>
        <v>44449</v>
      </c>
    </row>
    <row r="33" spans="1:6" ht="12" customHeight="1">
      <c r="A33" s="10"/>
      <c r="B33" s="11"/>
      <c r="C33" s="12" t="s">
        <v>23</v>
      </c>
      <c r="D33" s="13">
        <f>SUM(D31+10)</f>
        <v>44455</v>
      </c>
      <c r="E33" s="14"/>
      <c r="F33" s="13">
        <f>SUM(D33+1)</f>
        <v>44456</v>
      </c>
    </row>
    <row r="34" spans="1:6" ht="12" customHeight="1">
      <c r="A34" s="10"/>
      <c r="B34" s="11"/>
      <c r="C34" s="12" t="s">
        <v>22</v>
      </c>
      <c r="D34" s="13">
        <f>SUM(D33+11)</f>
        <v>44466</v>
      </c>
      <c r="E34" s="14"/>
      <c r="F34" s="13">
        <f>SUM(D34+2)</f>
        <v>44468</v>
      </c>
    </row>
    <row r="35" spans="2:6" ht="12" customHeight="1">
      <c r="B35" s="5"/>
      <c r="C35" s="5"/>
      <c r="D35" s="5"/>
      <c r="E35" s="6"/>
      <c r="F35" s="5"/>
    </row>
    <row r="36" spans="1:6" ht="12" customHeight="1">
      <c r="A36" s="31" t="s">
        <v>34</v>
      </c>
      <c r="B36" s="31"/>
      <c r="C36" s="8" t="s">
        <v>7</v>
      </c>
      <c r="D36" s="9">
        <v>44508</v>
      </c>
      <c r="E36" s="7"/>
      <c r="F36" s="9">
        <f>SUM(D36+39)</f>
        <v>44547</v>
      </c>
    </row>
    <row r="37" spans="1:6" ht="12" customHeight="1">
      <c r="A37" s="10"/>
      <c r="B37" s="7"/>
      <c r="C37" s="12" t="s">
        <v>4</v>
      </c>
      <c r="D37" s="13">
        <f>SUM(D36)</f>
        <v>44508</v>
      </c>
      <c r="E37" s="14"/>
      <c r="F37" s="13">
        <f>SUM(D37+4)</f>
        <v>44512</v>
      </c>
    </row>
    <row r="38" spans="1:6" ht="12" customHeight="1">
      <c r="A38" s="10"/>
      <c r="B38" s="11"/>
      <c r="C38" s="12" t="s">
        <v>23</v>
      </c>
      <c r="D38" s="13">
        <f>SUM(D36+10)</f>
        <v>44518</v>
      </c>
      <c r="E38" s="14"/>
      <c r="F38" s="13">
        <f>SUM(D38+1)</f>
        <v>44519</v>
      </c>
    </row>
    <row r="39" spans="1:6" ht="12" customHeight="1">
      <c r="A39" s="10"/>
      <c r="B39" s="11"/>
      <c r="C39" s="12" t="s">
        <v>22</v>
      </c>
      <c r="D39" s="13">
        <f>SUM(D38+11)</f>
        <v>44529</v>
      </c>
      <c r="E39" s="14"/>
      <c r="F39" s="13">
        <f>SUM(D39+2)</f>
        <v>44531</v>
      </c>
    </row>
    <row r="40" ht="5.1" customHeight="1"/>
    <row r="41" ht="5.1" customHeight="1"/>
    <row r="42" spans="3:6" ht="12" customHeight="1">
      <c r="C42" s="17" t="s">
        <v>11</v>
      </c>
      <c r="D42" s="17" t="s">
        <v>12</v>
      </c>
      <c r="E42" s="2"/>
      <c r="F42" s="16" t="s">
        <v>13</v>
      </c>
    </row>
    <row r="43" spans="3:6" ht="12" customHeight="1">
      <c r="C43" s="14" t="s">
        <v>7</v>
      </c>
      <c r="D43" s="1">
        <v>240</v>
      </c>
      <c r="E43" s="25" t="s">
        <v>49</v>
      </c>
      <c r="F43" s="25"/>
    </row>
    <row r="44" spans="3:6" ht="12" customHeight="1">
      <c r="C44" s="14" t="s">
        <v>4</v>
      </c>
      <c r="D44" s="1">
        <v>40</v>
      </c>
      <c r="E44" s="25" t="s">
        <v>21</v>
      </c>
      <c r="F44" s="25"/>
    </row>
    <row r="45" spans="3:6" ht="12" customHeight="1">
      <c r="C45" s="14" t="s">
        <v>5</v>
      </c>
      <c r="D45" s="1">
        <v>16</v>
      </c>
      <c r="E45" s="25" t="s">
        <v>14</v>
      </c>
      <c r="F45" s="25"/>
    </row>
    <row r="46" spans="3:6" ht="12" customHeight="1">
      <c r="C46" s="14" t="s">
        <v>6</v>
      </c>
      <c r="D46" s="1">
        <v>24</v>
      </c>
      <c r="E46" s="25" t="s">
        <v>14</v>
      </c>
      <c r="F46" s="25"/>
    </row>
    <row r="47" spans="1:6" ht="12" customHeight="1">
      <c r="A47" t="s">
        <v>24</v>
      </c>
      <c r="C47" s="14"/>
      <c r="D47" s="1"/>
      <c r="E47" s="20"/>
      <c r="F47" s="20"/>
    </row>
    <row r="48" spans="3:6" ht="12" customHeight="1">
      <c r="C48" s="14" t="s">
        <v>25</v>
      </c>
      <c r="D48" s="21" t="s">
        <v>26</v>
      </c>
      <c r="E48" s="20"/>
      <c r="F48" s="20"/>
    </row>
    <row r="49" spans="1:6" ht="12" customHeight="1">
      <c r="A49" s="27" t="s">
        <v>15</v>
      </c>
      <c r="B49" s="27"/>
      <c r="C49" s="27"/>
      <c r="D49" s="27"/>
      <c r="E49" s="27"/>
      <c r="F49" s="27"/>
    </row>
    <row r="50" ht="2.1" customHeight="1"/>
    <row r="51" spans="1:6" ht="15" customHeight="1">
      <c r="A51" s="30" t="s">
        <v>16</v>
      </c>
      <c r="B51" s="30"/>
      <c r="C51" s="30"/>
      <c r="D51" s="30"/>
      <c r="E51" s="30"/>
      <c r="F51" s="30"/>
    </row>
    <row r="52" spans="1:6" ht="12" customHeight="1" thickBot="1">
      <c r="A52" s="24" t="s">
        <v>1</v>
      </c>
      <c r="B52" s="24"/>
      <c r="C52" s="24" t="s">
        <v>3</v>
      </c>
      <c r="D52" s="24"/>
      <c r="E52" s="24"/>
      <c r="F52" s="24"/>
    </row>
    <row r="53" spans="1:6" ht="12" customHeight="1">
      <c r="A53" s="28" t="s">
        <v>35</v>
      </c>
      <c r="B53" s="28"/>
      <c r="C53" s="23" t="s">
        <v>47</v>
      </c>
      <c r="D53" s="23"/>
      <c r="E53" s="23"/>
      <c r="F53" s="23"/>
    </row>
    <row r="54" spans="1:6" ht="12" customHeight="1">
      <c r="A54" s="28" t="s">
        <v>36</v>
      </c>
      <c r="B54" s="28"/>
      <c r="C54" s="23" t="s">
        <v>41</v>
      </c>
      <c r="D54" s="23"/>
      <c r="E54" s="23"/>
      <c r="F54" s="23">
        <v>42832</v>
      </c>
    </row>
    <row r="55" spans="1:6" ht="12" customHeight="1">
      <c r="A55" s="28" t="s">
        <v>37</v>
      </c>
      <c r="B55" s="28"/>
      <c r="C55" s="23" t="s">
        <v>42</v>
      </c>
      <c r="D55" s="23"/>
      <c r="E55" s="23"/>
      <c r="F55" s="23">
        <v>42909</v>
      </c>
    </row>
    <row r="56" spans="1:6" ht="12" customHeight="1">
      <c r="A56" s="28" t="s">
        <v>38</v>
      </c>
      <c r="B56" s="28"/>
      <c r="C56" s="23" t="s">
        <v>43</v>
      </c>
      <c r="D56" s="23"/>
      <c r="E56" s="23"/>
      <c r="F56" s="23">
        <v>42972</v>
      </c>
    </row>
    <row r="57" spans="1:6" ht="12" customHeight="1">
      <c r="A57" s="28" t="s">
        <v>39</v>
      </c>
      <c r="B57" s="28"/>
      <c r="C57" s="23" t="s">
        <v>44</v>
      </c>
      <c r="D57" s="23"/>
      <c r="E57" s="23"/>
      <c r="F57" s="23">
        <v>43035</v>
      </c>
    </row>
    <row r="58" spans="1:6" ht="12" customHeight="1">
      <c r="A58" s="28" t="s">
        <v>40</v>
      </c>
      <c r="B58" s="28"/>
      <c r="C58" s="23" t="s">
        <v>45</v>
      </c>
      <c r="D58" s="23"/>
      <c r="E58" s="23"/>
      <c r="F58" s="23">
        <v>43077</v>
      </c>
    </row>
    <row r="59" spans="1:2" ht="12" customHeight="1">
      <c r="A59" s="18"/>
      <c r="B59" s="18"/>
    </row>
    <row r="60" spans="3:6" ht="12" customHeight="1">
      <c r="C60" s="17" t="s">
        <v>11</v>
      </c>
      <c r="D60" s="17" t="s">
        <v>12</v>
      </c>
      <c r="E60" s="2"/>
      <c r="F60" s="16" t="s">
        <v>13</v>
      </c>
    </row>
    <row r="61" spans="3:7" ht="12" customHeight="1">
      <c r="C61" t="s">
        <v>46</v>
      </c>
      <c r="D61" s="1">
        <v>240</v>
      </c>
      <c r="E61" s="25" t="s">
        <v>49</v>
      </c>
      <c r="F61" s="25"/>
      <c r="G61" s="19"/>
    </row>
    <row r="62" spans="3:6" ht="12" customHeight="1">
      <c r="C62" t="s">
        <v>17</v>
      </c>
      <c r="D62" s="1">
        <v>240</v>
      </c>
      <c r="E62" s="29" t="s">
        <v>27</v>
      </c>
      <c r="F62" s="29"/>
    </row>
    <row r="63" spans="3:6" ht="12" customHeight="1">
      <c r="C63" t="s">
        <v>48</v>
      </c>
      <c r="F63" s="22">
        <v>5700</v>
      </c>
    </row>
    <row r="64" spans="1:6" ht="12" customHeight="1">
      <c r="A64" s="26" t="s">
        <v>20</v>
      </c>
      <c r="B64" s="26"/>
      <c r="C64" s="26"/>
      <c r="D64" s="26"/>
      <c r="E64" s="26"/>
      <c r="F64" s="26"/>
    </row>
    <row r="65" spans="1:6" ht="12" customHeight="1">
      <c r="A65" s="27" t="s">
        <v>18</v>
      </c>
      <c r="B65" s="27"/>
      <c r="C65" s="27"/>
      <c r="D65" s="27"/>
      <c r="E65" s="27"/>
      <c r="F65" s="27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mergeCells count="39">
    <mergeCell ref="C1:F1"/>
    <mergeCell ref="D10:F10"/>
    <mergeCell ref="B1:B4"/>
    <mergeCell ref="C2:F2"/>
    <mergeCell ref="C3:F3"/>
    <mergeCell ref="A10:B10"/>
    <mergeCell ref="A11:B11"/>
    <mergeCell ref="A8:F8"/>
    <mergeCell ref="A7:F7"/>
    <mergeCell ref="C4:F4"/>
    <mergeCell ref="A16:B16"/>
    <mergeCell ref="E43:F43"/>
    <mergeCell ref="A49:F49"/>
    <mergeCell ref="A51:F51"/>
    <mergeCell ref="A21:B21"/>
    <mergeCell ref="A26:B26"/>
    <mergeCell ref="A31:B31"/>
    <mergeCell ref="A36:B36"/>
    <mergeCell ref="C58:F58"/>
    <mergeCell ref="C52:F52"/>
    <mergeCell ref="E44:F44"/>
    <mergeCell ref="A64:F64"/>
    <mergeCell ref="A65:F65"/>
    <mergeCell ref="A54:B54"/>
    <mergeCell ref="A55:B55"/>
    <mergeCell ref="A56:B56"/>
    <mergeCell ref="A57:B57"/>
    <mergeCell ref="A58:B58"/>
    <mergeCell ref="E62:F62"/>
    <mergeCell ref="E61:F61"/>
    <mergeCell ref="A52:B52"/>
    <mergeCell ref="A53:B53"/>
    <mergeCell ref="E45:F45"/>
    <mergeCell ref="E46:F46"/>
    <mergeCell ref="C53:F53"/>
    <mergeCell ref="C54:F54"/>
    <mergeCell ref="C55:F55"/>
    <mergeCell ref="C56:F56"/>
    <mergeCell ref="C57:F57"/>
  </mergeCells>
  <printOptions horizontalCentered="1" verticalCentered="1"/>
  <pageMargins left="0.25" right="0.25" top="0.25" bottom="0.2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Veronique Reaver</cp:lastModifiedBy>
  <cp:lastPrinted>2020-10-27T17:34:47Z</cp:lastPrinted>
  <dcterms:created xsi:type="dcterms:W3CDTF">2016-09-02T17:33:47Z</dcterms:created>
  <dcterms:modified xsi:type="dcterms:W3CDTF">2020-11-19T18:44:55Z</dcterms:modified>
  <cp:category/>
  <cp:version/>
  <cp:contentType/>
  <cp:contentStatus/>
</cp:coreProperties>
</file>